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3110" windowHeight="9135"/>
  </bookViews>
  <sheets>
    <sheet name="11.06.2021" sheetId="28" r:id="rId1"/>
  </sheets>
  <calcPr calcId="125725"/>
</workbook>
</file>

<file path=xl/calcChain.xml><?xml version="1.0" encoding="utf-8"?>
<calcChain xmlns="http://schemas.openxmlformats.org/spreadsheetml/2006/main">
  <c r="E26" i="28"/>
  <c r="E27" s="1"/>
  <c r="E29" s="1"/>
  <c r="D26"/>
  <c r="D27" s="1"/>
  <c r="D29" s="1"/>
</calcChain>
</file>

<file path=xl/sharedStrings.xml><?xml version="1.0" encoding="utf-8"?>
<sst xmlns="http://schemas.openxmlformats.org/spreadsheetml/2006/main" count="71" uniqueCount="56">
  <si>
    <t>Łącznie [kg]</t>
  </si>
  <si>
    <t>Łącznie [Mg]</t>
  </si>
  <si>
    <t>zdjęcie
 nazwa pliku</t>
  </si>
  <si>
    <t>data ważenia</t>
  </si>
  <si>
    <t>godzina ważenia</t>
  </si>
  <si>
    <t>Lp.</t>
  </si>
  <si>
    <t>klasyfikacja ładunku
ADR</t>
  </si>
  <si>
    <t>Marek Różycki</t>
  </si>
  <si>
    <t xml:space="preserve">Zestawienie sporządził </t>
  </si>
  <si>
    <t>Kinga Obara</t>
  </si>
  <si>
    <t>masa [kg]</t>
  </si>
  <si>
    <t xml:space="preserve">Osoba odpowiedzialna za ważenie </t>
  </si>
  <si>
    <t>Patryk Wojtuń</t>
  </si>
  <si>
    <t>UN 3082</t>
  </si>
  <si>
    <t>UN 3077</t>
  </si>
  <si>
    <t>UN 1993</t>
  </si>
  <si>
    <t>UN 3509</t>
  </si>
  <si>
    <t>Osoba odpowiedzialna za klasyfikację ADR</t>
  </si>
  <si>
    <r>
      <rPr>
        <b/>
        <sz val="11"/>
        <rFont val="Calibri"/>
        <family val="2"/>
        <charset val="238"/>
        <scheme val="minor"/>
      </rPr>
      <t>UN 1993</t>
    </r>
    <r>
      <rPr>
        <sz val="11"/>
        <rFont val="Calibri"/>
        <family val="2"/>
        <charset val="238"/>
        <scheme val="minor"/>
      </rPr>
      <t xml:space="preserve"> odpad, materiał zapalny ciekły I.N.O., 3, II, (D/E)</t>
    </r>
  </si>
  <si>
    <r>
      <rPr>
        <b/>
        <sz val="11"/>
        <rFont val="Calibri"/>
        <family val="2"/>
        <charset val="238"/>
        <scheme val="minor"/>
      </rPr>
      <t xml:space="preserve">UN 3077  </t>
    </r>
    <r>
      <rPr>
        <sz val="11"/>
        <rFont val="Calibri"/>
        <family val="2"/>
        <charset val="238"/>
        <scheme val="minor"/>
      </rPr>
      <t>odpad,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materiał zagrażający środowisku stały I.N.O., 9, III (-)</t>
    </r>
  </si>
  <si>
    <r>
      <rPr>
        <b/>
        <sz val="11"/>
        <rFont val="Calibri"/>
        <family val="2"/>
        <charset val="238"/>
        <scheme val="minor"/>
      </rPr>
      <t xml:space="preserve">UN 3082  </t>
    </r>
    <r>
      <rPr>
        <sz val="11"/>
        <rFont val="Calibri"/>
        <family val="2"/>
        <charset val="238"/>
        <scheme val="minor"/>
      </rPr>
      <t>odpad,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materiał zagrażający środowisku ciekły I.N.O., 9, III (-)</t>
    </r>
  </si>
  <si>
    <r>
      <t>Zestawienie ładunków - transport 11.06.2021</t>
    </r>
    <r>
      <rPr>
        <b/>
        <sz val="11"/>
        <rFont val="Calibri"/>
        <family val="2"/>
        <charset val="238"/>
        <scheme val="minor"/>
      </rPr>
      <t xml:space="preserve"> SMI02936-SRSU929</t>
    </r>
  </si>
  <si>
    <r>
      <t xml:space="preserve">dokument przewozowy </t>
    </r>
    <r>
      <rPr>
        <sz val="11"/>
        <rFont val="Calibri"/>
        <family val="2"/>
        <charset val="238"/>
        <scheme val="minor"/>
      </rPr>
      <t>11.06.2021 SMI02936-SRSU929</t>
    </r>
  </si>
  <si>
    <t>UN 3077+3509</t>
  </si>
  <si>
    <t>UN 2211</t>
  </si>
  <si>
    <t>UN 3082+ UN 3509</t>
  </si>
  <si>
    <t>UN 1760</t>
  </si>
  <si>
    <t xml:space="preserve"> kwit wagowy 
31.05.2021 SMI02936-SRSU929</t>
  </si>
  <si>
    <r>
      <rPr>
        <b/>
        <sz val="11"/>
        <rFont val="Calibri"/>
        <family val="2"/>
        <charset val="238"/>
        <scheme val="minor"/>
      </rPr>
      <t>UN 1760</t>
    </r>
    <r>
      <rPr>
        <sz val="11"/>
        <rFont val="Calibri"/>
        <family val="2"/>
        <charset val="238"/>
        <scheme val="minor"/>
      </rPr>
      <t xml:space="preserve"> odpad, materiał żrący  ciekły I.N.O., 8, II, ( E)</t>
    </r>
  </si>
  <si>
    <r>
      <t xml:space="preserve">UN 3509 </t>
    </r>
    <r>
      <rPr>
        <sz val="11"/>
        <rFont val="Calibri"/>
        <family val="2"/>
        <charset val="238"/>
        <scheme val="minor"/>
      </rPr>
      <t>opakowania odpadowe próżne nieoczyszczone, (pozostałości klas 8, 9), 9, ( E)</t>
    </r>
  </si>
  <si>
    <r>
      <t>P1040530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</si>
  <si>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t>P1040539</t>
  </si>
  <si>
    <t>P1040518</t>
  </si>
  <si>
    <t>P1040519</t>
  </si>
  <si>
    <t>P1040520</t>
  </si>
  <si>
    <t>P1040521</t>
  </si>
  <si>
    <t>P1040522</t>
  </si>
  <si>
    <t>P1040523</t>
  </si>
  <si>
    <t>P1040524</t>
  </si>
  <si>
    <t>P1040525</t>
  </si>
  <si>
    <t>P1040526</t>
  </si>
  <si>
    <t>P1040527</t>
  </si>
  <si>
    <t>P1040528</t>
  </si>
  <si>
    <t>P1040529</t>
  </si>
  <si>
    <t>P1040531</t>
  </si>
  <si>
    <t>P1040532</t>
  </si>
  <si>
    <t>P1040533</t>
  </si>
  <si>
    <t>P1040534</t>
  </si>
  <si>
    <t>P1040535</t>
  </si>
  <si>
    <t>P1040536</t>
  </si>
  <si>
    <t>P1040537</t>
  </si>
  <si>
    <t>P1040538</t>
  </si>
  <si>
    <r>
      <rPr>
        <vertAlign val="superscript"/>
        <sz val="11"/>
        <rFont val="Calibri"/>
        <family val="2"/>
        <charset val="238"/>
        <scheme val="minor"/>
      </rPr>
      <t>1)</t>
    </r>
    <r>
      <rPr>
        <sz val="11"/>
        <rFont val="Calibri"/>
        <family val="2"/>
        <charset val="238"/>
        <scheme val="minor"/>
      </rPr>
      <t xml:space="preserve"> zdjęcie zrobione w trakcie stabilizacji wagi</t>
    </r>
  </si>
  <si>
    <r>
      <rPr>
        <b/>
        <sz val="11"/>
        <rFont val="Calibri"/>
        <family val="2"/>
        <charset val="238"/>
        <scheme val="minor"/>
      </rPr>
      <t>UN 2211</t>
    </r>
    <r>
      <rPr>
        <sz val="11"/>
        <rFont val="Calibri"/>
        <family val="2"/>
        <charset val="238"/>
        <scheme val="minor"/>
      </rPr>
      <t xml:space="preserve"> odpad, kulki polimeryczne ekspandujące,9 ( D/E)</t>
    </r>
  </si>
  <si>
    <r>
      <rPr>
        <b/>
        <sz val="11"/>
        <color theme="1"/>
        <rFont val="Calibri"/>
        <family val="2"/>
        <charset val="238"/>
        <scheme val="minor"/>
      </rPr>
      <t>00046/2</t>
    </r>
    <r>
      <rPr>
        <b/>
        <sz val="11"/>
        <rFont val="Calibri"/>
        <family val="2"/>
        <charset val="238"/>
        <scheme val="minor"/>
      </rPr>
      <t>021/KPO/0049/000000771</t>
    </r>
  </si>
  <si>
    <r>
      <t xml:space="preserve">Różnica między kartą  </t>
    </r>
    <r>
      <rPr>
        <sz val="9"/>
        <color theme="1"/>
        <rFont val="Calibri"/>
        <family val="2"/>
        <charset val="238"/>
        <scheme val="minor"/>
      </rPr>
      <t>00046/2021/KPO/0049/000000771
 a sumą ładunków [Mg]</t>
    </r>
  </si>
</sst>
</file>

<file path=xl/styles.xml><?xml version="1.0" encoding="utf-8"?>
<styleSheet xmlns="http://schemas.openxmlformats.org/spreadsheetml/2006/main">
  <numFmts count="1">
    <numFmt numFmtId="164" formatCode="0.000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48">
    <xf numFmtId="0" fontId="0" fillId="0" borderId="0" xfId="0"/>
    <xf numFmtId="0" fontId="0" fillId="0" borderId="0" xfId="0" applyFont="1"/>
    <xf numFmtId="164" fontId="3" fillId="0" borderId="1" xfId="0" applyNumberFormat="1" applyFont="1" applyBorder="1"/>
    <xf numFmtId="164" fontId="0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/>
    <xf numFmtId="0" fontId="0" fillId="0" borderId="1" xfId="0" applyBorder="1" applyAlignment="1">
      <alignment horizontal="center"/>
    </xf>
    <xf numFmtId="20" fontId="0" fillId="0" borderId="1" xfId="0" applyNumberFormat="1" applyBorder="1" applyAlignment="1">
      <alignment horizontal="center" vertical="center"/>
    </xf>
    <xf numFmtId="0" fontId="7" fillId="0" borderId="0" xfId="0" applyFont="1"/>
    <xf numFmtId="14" fontId="0" fillId="0" borderId="1" xfId="0" applyNumberFormat="1" applyBorder="1" applyAlignment="1">
      <alignment horizontal="center" vertical="center"/>
    </xf>
    <xf numFmtId="1" fontId="3" fillId="0" borderId="3" xfId="0" applyNumberFormat="1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1" xfId="0" applyNumberFormat="1" applyFont="1" applyBorder="1"/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8" xfId="0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Normalny" xfId="0" builtinId="0"/>
    <cellStyle name="Normalny 2" xfId="1"/>
    <cellStyle name="Normalny 2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22" zoomScaleNormal="100" workbookViewId="0">
      <selection activeCell="A37" sqref="A37:G37"/>
    </sheetView>
  </sheetViews>
  <sheetFormatPr defaultRowHeight="15"/>
  <cols>
    <col min="1" max="1" width="5.85546875" customWidth="1"/>
    <col min="2" max="2" width="13.140625" customWidth="1"/>
    <col min="3" max="3" width="12" customWidth="1"/>
    <col min="4" max="4" width="11.5703125" bestFit="1" customWidth="1"/>
    <col min="5" max="5" width="12.85546875" customWidth="1"/>
    <col min="6" max="6" width="16.85546875" customWidth="1"/>
    <col min="7" max="7" width="15.140625" customWidth="1"/>
  </cols>
  <sheetData>
    <row r="1" spans="1:8">
      <c r="A1" s="28" t="s">
        <v>21</v>
      </c>
      <c r="B1" s="28"/>
      <c r="C1" s="28"/>
      <c r="D1" s="28"/>
      <c r="E1" s="28"/>
      <c r="F1" s="28"/>
      <c r="G1" s="28"/>
      <c r="H1" s="17"/>
    </row>
    <row r="2" spans="1:8" ht="28.5" customHeight="1">
      <c r="A2" s="29" t="s">
        <v>5</v>
      </c>
      <c r="B2" s="30" t="s">
        <v>27</v>
      </c>
      <c r="C2" s="31"/>
      <c r="D2" s="32"/>
      <c r="E2" s="26" t="s">
        <v>22</v>
      </c>
      <c r="F2" s="27"/>
      <c r="G2" s="33" t="s">
        <v>2</v>
      </c>
    </row>
    <row r="3" spans="1:8" ht="60" customHeight="1">
      <c r="A3" s="29"/>
      <c r="B3" s="11" t="s">
        <v>3</v>
      </c>
      <c r="C3" s="11" t="s">
        <v>4</v>
      </c>
      <c r="D3" s="11" t="s">
        <v>10</v>
      </c>
      <c r="E3" s="23" t="s">
        <v>10</v>
      </c>
      <c r="F3" s="12" t="s">
        <v>6</v>
      </c>
      <c r="G3" s="29"/>
    </row>
    <row r="4" spans="1:8">
      <c r="A4" s="10">
        <v>1</v>
      </c>
      <c r="B4" s="8">
        <v>44347</v>
      </c>
      <c r="C4" s="14">
        <v>0.35555555555555557</v>
      </c>
      <c r="D4" s="22">
        <v>1112</v>
      </c>
      <c r="E4" s="19">
        <v>1112</v>
      </c>
      <c r="F4" s="5" t="s">
        <v>23</v>
      </c>
      <c r="G4" s="15" t="s">
        <v>32</v>
      </c>
    </row>
    <row r="5" spans="1:8" ht="15" customHeight="1">
      <c r="A5" s="10">
        <v>2</v>
      </c>
      <c r="B5" s="8">
        <v>44347</v>
      </c>
      <c r="C5" s="6">
        <v>0.3756944444444445</v>
      </c>
      <c r="D5" s="22">
        <v>1036</v>
      </c>
      <c r="E5" s="19">
        <v>1036</v>
      </c>
      <c r="F5" s="5" t="s">
        <v>24</v>
      </c>
      <c r="G5" s="15" t="s">
        <v>33</v>
      </c>
    </row>
    <row r="6" spans="1:8" ht="15" customHeight="1">
      <c r="A6" s="18">
        <v>3</v>
      </c>
      <c r="B6" s="8">
        <v>44347</v>
      </c>
      <c r="C6" s="6">
        <v>0.38680555555555557</v>
      </c>
      <c r="D6" s="22">
        <v>694</v>
      </c>
      <c r="E6" s="19">
        <v>694</v>
      </c>
      <c r="F6" s="5" t="s">
        <v>14</v>
      </c>
      <c r="G6" s="15" t="s">
        <v>34</v>
      </c>
    </row>
    <row r="7" spans="1:8">
      <c r="A7" s="18">
        <v>4</v>
      </c>
      <c r="B7" s="8">
        <v>44347</v>
      </c>
      <c r="C7" s="6">
        <v>0.38819444444444445</v>
      </c>
      <c r="D7" s="20">
        <v>664</v>
      </c>
      <c r="E7" s="20">
        <v>664</v>
      </c>
      <c r="F7" s="5" t="s">
        <v>14</v>
      </c>
      <c r="G7" s="15" t="s">
        <v>35</v>
      </c>
    </row>
    <row r="8" spans="1:8">
      <c r="A8" s="18">
        <v>5</v>
      </c>
      <c r="B8" s="8">
        <v>44347</v>
      </c>
      <c r="C8" s="6">
        <v>0.38958333333333334</v>
      </c>
      <c r="D8" s="22">
        <v>868</v>
      </c>
      <c r="E8" s="19">
        <v>868</v>
      </c>
      <c r="F8" s="5" t="s">
        <v>23</v>
      </c>
      <c r="G8" s="15" t="s">
        <v>36</v>
      </c>
    </row>
    <row r="9" spans="1:8">
      <c r="A9" s="18">
        <v>6</v>
      </c>
      <c r="B9" s="8">
        <v>44347</v>
      </c>
      <c r="C9" s="6">
        <v>0.41388888888888892</v>
      </c>
      <c r="D9" s="20">
        <v>1148</v>
      </c>
      <c r="E9" s="20">
        <v>1148</v>
      </c>
      <c r="F9" s="20" t="s">
        <v>15</v>
      </c>
      <c r="G9" s="15" t="s">
        <v>37</v>
      </c>
    </row>
    <row r="10" spans="1:8">
      <c r="A10" s="18">
        <v>7</v>
      </c>
      <c r="B10" s="8">
        <v>44347</v>
      </c>
      <c r="C10" s="6">
        <v>0.42569444444444443</v>
      </c>
      <c r="D10" s="22">
        <v>956</v>
      </c>
      <c r="E10" s="19">
        <v>956</v>
      </c>
      <c r="F10" s="5" t="s">
        <v>23</v>
      </c>
      <c r="G10" s="15" t="s">
        <v>38</v>
      </c>
    </row>
    <row r="11" spans="1:8">
      <c r="A11" s="18">
        <v>8</v>
      </c>
      <c r="B11" s="8">
        <v>44347</v>
      </c>
      <c r="C11" s="6">
        <v>0.42708333333333331</v>
      </c>
      <c r="D11" s="22">
        <v>1160</v>
      </c>
      <c r="E11" s="19">
        <v>1160</v>
      </c>
      <c r="F11" s="5" t="s">
        <v>14</v>
      </c>
      <c r="G11" s="15" t="s">
        <v>39</v>
      </c>
    </row>
    <row r="12" spans="1:8">
      <c r="A12" s="18">
        <v>9</v>
      </c>
      <c r="B12" s="8">
        <v>44347</v>
      </c>
      <c r="C12" s="6">
        <v>0.4291666666666667</v>
      </c>
      <c r="D12" s="20">
        <v>1100</v>
      </c>
      <c r="E12" s="20">
        <v>1100</v>
      </c>
      <c r="F12" s="5" t="s">
        <v>14</v>
      </c>
      <c r="G12" s="15" t="s">
        <v>40</v>
      </c>
    </row>
    <row r="13" spans="1:8">
      <c r="A13" s="18">
        <v>10</v>
      </c>
      <c r="B13" s="8">
        <v>44347</v>
      </c>
      <c r="C13" s="6">
        <v>0.43055555555555558</v>
      </c>
      <c r="D13" s="20">
        <v>1276</v>
      </c>
      <c r="E13" s="20">
        <v>1276</v>
      </c>
      <c r="F13" s="5" t="s">
        <v>23</v>
      </c>
      <c r="G13" s="15" t="s">
        <v>41</v>
      </c>
    </row>
    <row r="14" spans="1:8">
      <c r="A14" s="18">
        <v>11</v>
      </c>
      <c r="B14" s="8">
        <v>44347</v>
      </c>
      <c r="C14" s="6">
        <v>0.43402777777777773</v>
      </c>
      <c r="D14" s="20">
        <v>822</v>
      </c>
      <c r="E14" s="20">
        <v>822</v>
      </c>
      <c r="F14" s="5" t="s">
        <v>13</v>
      </c>
      <c r="G14" s="15" t="s">
        <v>42</v>
      </c>
    </row>
    <row r="15" spans="1:8">
      <c r="A15" s="18">
        <v>12</v>
      </c>
      <c r="B15" s="8">
        <v>44347</v>
      </c>
      <c r="C15" s="6">
        <v>0.45208333333333334</v>
      </c>
      <c r="D15" s="22">
        <v>1014</v>
      </c>
      <c r="E15" s="19">
        <v>1014</v>
      </c>
      <c r="F15" s="5" t="s">
        <v>13</v>
      </c>
      <c r="G15" s="15" t="s">
        <v>43</v>
      </c>
    </row>
    <row r="16" spans="1:8" ht="17.25">
      <c r="A16" s="18">
        <v>13</v>
      </c>
      <c r="B16" s="8">
        <v>44347</v>
      </c>
      <c r="C16" s="6">
        <v>0.4548611111111111</v>
      </c>
      <c r="D16" s="22">
        <v>1036</v>
      </c>
      <c r="E16" s="19">
        <v>1036</v>
      </c>
      <c r="F16" s="5" t="s">
        <v>13</v>
      </c>
      <c r="G16" s="15" t="s">
        <v>30</v>
      </c>
    </row>
    <row r="17" spans="1:7">
      <c r="A17" s="18">
        <v>14</v>
      </c>
      <c r="B17" s="8">
        <v>44347</v>
      </c>
      <c r="C17" s="6">
        <v>0.45694444444444443</v>
      </c>
      <c r="D17" s="22">
        <v>1186</v>
      </c>
      <c r="E17" s="19">
        <v>1186</v>
      </c>
      <c r="F17" s="5" t="s">
        <v>16</v>
      </c>
      <c r="G17" s="15" t="s">
        <v>44</v>
      </c>
    </row>
    <row r="18" spans="1:7">
      <c r="A18" s="18">
        <v>15</v>
      </c>
      <c r="B18" s="8">
        <v>44347</v>
      </c>
      <c r="C18" s="6">
        <v>0.45833333333333331</v>
      </c>
      <c r="D18" s="22">
        <v>1088</v>
      </c>
      <c r="E18" s="19">
        <v>1088</v>
      </c>
      <c r="F18" s="20" t="s">
        <v>16</v>
      </c>
      <c r="G18" s="15" t="s">
        <v>45</v>
      </c>
    </row>
    <row r="19" spans="1:7">
      <c r="A19" s="18">
        <v>16</v>
      </c>
      <c r="B19" s="8">
        <v>44347</v>
      </c>
      <c r="C19" s="6">
        <v>0.45902777777777781</v>
      </c>
      <c r="D19" s="22">
        <v>876</v>
      </c>
      <c r="E19" s="21">
        <v>876</v>
      </c>
      <c r="F19" s="5" t="s">
        <v>25</v>
      </c>
      <c r="G19" s="15" t="s">
        <v>46</v>
      </c>
    </row>
    <row r="20" spans="1:7">
      <c r="A20" s="18">
        <v>17</v>
      </c>
      <c r="B20" s="8">
        <v>44347</v>
      </c>
      <c r="C20" s="6">
        <v>0.4604166666666667</v>
      </c>
      <c r="D20" s="20">
        <v>608</v>
      </c>
      <c r="E20" s="20">
        <v>608</v>
      </c>
      <c r="F20" s="20" t="s">
        <v>16</v>
      </c>
      <c r="G20" s="15" t="s">
        <v>47</v>
      </c>
    </row>
    <row r="21" spans="1:7">
      <c r="A21" s="18">
        <v>18</v>
      </c>
      <c r="B21" s="8">
        <v>44347</v>
      </c>
      <c r="C21" s="6">
        <v>0.46180555555555558</v>
      </c>
      <c r="D21" s="22">
        <v>990</v>
      </c>
      <c r="E21" s="21">
        <v>990</v>
      </c>
      <c r="F21" s="20" t="s">
        <v>16</v>
      </c>
      <c r="G21" s="15" t="s">
        <v>48</v>
      </c>
    </row>
    <row r="22" spans="1:7">
      <c r="A22" s="18">
        <v>19</v>
      </c>
      <c r="B22" s="8">
        <v>44347</v>
      </c>
      <c r="C22" s="6">
        <v>0.46249999999999997</v>
      </c>
      <c r="D22" s="22">
        <v>982</v>
      </c>
      <c r="E22" s="21">
        <v>982</v>
      </c>
      <c r="F22" s="20" t="s">
        <v>16</v>
      </c>
      <c r="G22" s="15" t="s">
        <v>49</v>
      </c>
    </row>
    <row r="23" spans="1:7">
      <c r="A23" s="18">
        <v>20</v>
      </c>
      <c r="B23" s="8">
        <v>44347</v>
      </c>
      <c r="C23" s="6">
        <v>0.46597222222222223</v>
      </c>
      <c r="D23" s="22">
        <v>1400</v>
      </c>
      <c r="E23" s="21">
        <v>1400</v>
      </c>
      <c r="F23" s="5" t="s">
        <v>26</v>
      </c>
      <c r="G23" s="15" t="s">
        <v>50</v>
      </c>
    </row>
    <row r="24" spans="1:7">
      <c r="A24" s="18">
        <v>21</v>
      </c>
      <c r="B24" s="8">
        <v>44347</v>
      </c>
      <c r="C24" s="6">
        <v>0.4694444444444445</v>
      </c>
      <c r="D24" s="22">
        <v>1108</v>
      </c>
      <c r="E24" s="21">
        <v>1108</v>
      </c>
      <c r="F24" s="5" t="s">
        <v>15</v>
      </c>
      <c r="G24" s="15" t="s">
        <v>51</v>
      </c>
    </row>
    <row r="25" spans="1:7" s="17" customFormat="1">
      <c r="A25" s="19">
        <v>22</v>
      </c>
      <c r="B25" s="8">
        <v>44347</v>
      </c>
      <c r="C25" s="14">
        <v>0.47222222222222227</v>
      </c>
      <c r="D25" s="22">
        <v>1066</v>
      </c>
      <c r="E25" s="19">
        <v>1066</v>
      </c>
      <c r="F25" s="5" t="s">
        <v>15</v>
      </c>
      <c r="G25" s="15" t="s">
        <v>31</v>
      </c>
    </row>
    <row r="26" spans="1:7">
      <c r="A26" s="34" t="s">
        <v>0</v>
      </c>
      <c r="B26" s="35"/>
      <c r="C26" s="36"/>
      <c r="D26" s="9">
        <f>SUM(D4:D25)</f>
        <v>22190</v>
      </c>
      <c r="E26" s="9">
        <f>SUM(E4:E25)</f>
        <v>22190</v>
      </c>
      <c r="F26" s="1"/>
      <c r="G26" s="1"/>
    </row>
    <row r="27" spans="1:7">
      <c r="A27" s="37" t="s">
        <v>1</v>
      </c>
      <c r="B27" s="38"/>
      <c r="C27" s="39"/>
      <c r="D27" s="2">
        <f>D26/1000</f>
        <v>22.19</v>
      </c>
      <c r="E27" s="2">
        <f>E26/1000</f>
        <v>22.19</v>
      </c>
      <c r="F27" s="1"/>
      <c r="G27" s="1"/>
    </row>
    <row r="28" spans="1:7">
      <c r="A28" s="40" t="s">
        <v>54</v>
      </c>
      <c r="B28" s="41"/>
      <c r="C28" s="42"/>
      <c r="D28" s="4">
        <v>22.19</v>
      </c>
      <c r="E28" s="16">
        <v>22.19</v>
      </c>
      <c r="F28" s="1"/>
      <c r="G28" s="1"/>
    </row>
    <row r="29" spans="1:7" ht="36" customHeight="1">
      <c r="A29" s="25" t="s">
        <v>55</v>
      </c>
      <c r="B29" s="25"/>
      <c r="C29" s="25"/>
      <c r="D29" s="3">
        <f>D28-D27</f>
        <v>0</v>
      </c>
      <c r="E29" s="3">
        <f>E28-E27</f>
        <v>0</v>
      </c>
      <c r="F29" s="1"/>
      <c r="G29" s="1"/>
    </row>
    <row r="30" spans="1:7">
      <c r="A30" s="45"/>
      <c r="B30" s="45"/>
      <c r="C30" s="45"/>
      <c r="D30" s="45"/>
      <c r="E30" s="45"/>
      <c r="F30" s="45"/>
      <c r="G30" s="45"/>
    </row>
    <row r="31" spans="1:7" s="17" customFormat="1">
      <c r="A31" s="44" t="s">
        <v>28</v>
      </c>
      <c r="B31" s="44"/>
      <c r="C31" s="44"/>
      <c r="D31" s="44"/>
      <c r="E31" s="44"/>
      <c r="F31" s="44"/>
      <c r="G31" s="44"/>
    </row>
    <row r="32" spans="1:7" s="17" customFormat="1" ht="15" customHeight="1">
      <c r="A32" s="47" t="s">
        <v>18</v>
      </c>
      <c r="B32" s="47"/>
      <c r="C32" s="47"/>
      <c r="D32" s="47"/>
      <c r="E32" s="47"/>
      <c r="F32" s="47"/>
      <c r="G32" s="47"/>
    </row>
    <row r="33" spans="1:7" s="17" customFormat="1" ht="15" customHeight="1">
      <c r="A33" s="46" t="s">
        <v>53</v>
      </c>
      <c r="B33" s="46"/>
      <c r="C33" s="46"/>
      <c r="D33" s="46"/>
      <c r="E33" s="46"/>
      <c r="F33" s="46"/>
      <c r="G33" s="46"/>
    </row>
    <row r="34" spans="1:7" ht="15" customHeight="1">
      <c r="A34" s="46" t="s">
        <v>19</v>
      </c>
      <c r="B34" s="46"/>
      <c r="C34" s="46"/>
      <c r="D34" s="46"/>
      <c r="E34" s="46"/>
      <c r="F34" s="46"/>
      <c r="G34" s="46"/>
    </row>
    <row r="35" spans="1:7" ht="15" customHeight="1">
      <c r="A35" s="46" t="s">
        <v>20</v>
      </c>
      <c r="B35" s="46"/>
      <c r="C35" s="46"/>
      <c r="D35" s="46"/>
      <c r="E35" s="46"/>
      <c r="F35" s="46"/>
      <c r="G35" s="46"/>
    </row>
    <row r="36" spans="1:7">
      <c r="A36" s="43" t="s">
        <v>29</v>
      </c>
      <c r="B36" s="44"/>
      <c r="C36" s="44"/>
      <c r="D36" s="44"/>
      <c r="E36" s="44"/>
      <c r="F36" s="44"/>
      <c r="G36" s="44"/>
    </row>
    <row r="37" spans="1:7" ht="17.25">
      <c r="A37" s="47" t="s">
        <v>52</v>
      </c>
      <c r="B37" s="47"/>
      <c r="C37" s="47"/>
      <c r="D37" s="47"/>
      <c r="E37" s="47"/>
      <c r="F37" s="47"/>
      <c r="G37" s="47"/>
    </row>
    <row r="38" spans="1:7">
      <c r="A38" s="13"/>
      <c r="B38" s="7"/>
      <c r="C38" s="7"/>
      <c r="D38" s="7"/>
      <c r="E38" s="7"/>
      <c r="F38" s="7"/>
      <c r="G38" s="7"/>
    </row>
    <row r="39" spans="1:7">
      <c r="A39" s="24" t="s">
        <v>11</v>
      </c>
      <c r="B39" s="24"/>
      <c r="C39" s="24"/>
      <c r="D39" s="24"/>
      <c r="E39" s="24"/>
      <c r="F39" s="24" t="s">
        <v>12</v>
      </c>
      <c r="G39" s="24"/>
    </row>
    <row r="40" spans="1:7">
      <c r="A40" s="24" t="s">
        <v>17</v>
      </c>
      <c r="B40" s="24"/>
      <c r="C40" s="24"/>
      <c r="D40" s="24"/>
      <c r="E40" s="24"/>
      <c r="F40" s="24" t="s">
        <v>7</v>
      </c>
      <c r="G40" s="24"/>
    </row>
    <row r="41" spans="1:7">
      <c r="A41" s="24" t="s">
        <v>8</v>
      </c>
      <c r="B41" s="24"/>
      <c r="C41" s="24"/>
      <c r="D41" s="24"/>
      <c r="E41" s="24"/>
      <c r="F41" s="17" t="s">
        <v>9</v>
      </c>
      <c r="G41" s="17"/>
    </row>
  </sheetData>
  <mergeCells count="22">
    <mergeCell ref="A39:E39"/>
    <mergeCell ref="F39:G39"/>
    <mergeCell ref="A31:G31"/>
    <mergeCell ref="A32:G32"/>
    <mergeCell ref="F40:G40"/>
    <mergeCell ref="A33:G33"/>
    <mergeCell ref="A41:E41"/>
    <mergeCell ref="A29:C29"/>
    <mergeCell ref="E2:F2"/>
    <mergeCell ref="A1:G1"/>
    <mergeCell ref="A2:A3"/>
    <mergeCell ref="B2:D2"/>
    <mergeCell ref="G2:G3"/>
    <mergeCell ref="A26:C26"/>
    <mergeCell ref="A27:C27"/>
    <mergeCell ref="A28:C28"/>
    <mergeCell ref="A40:E40"/>
    <mergeCell ref="A36:G36"/>
    <mergeCell ref="A30:G30"/>
    <mergeCell ref="A34:G34"/>
    <mergeCell ref="A35:G35"/>
    <mergeCell ref="A37:G37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11.06.2021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Obara</dc:creator>
  <cp:lastModifiedBy>kobara</cp:lastModifiedBy>
  <cp:lastPrinted>2021-06-15T14:08:42Z</cp:lastPrinted>
  <dcterms:created xsi:type="dcterms:W3CDTF">2021-05-10T09:41:58Z</dcterms:created>
  <dcterms:modified xsi:type="dcterms:W3CDTF">2021-06-15T14:09:19Z</dcterms:modified>
</cp:coreProperties>
</file>